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850" windowHeight="4770" activeTab="0"/>
  </bookViews>
  <sheets>
    <sheet name="Calcolo rata mutuo excel xl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<sst xmlns="http://schemas.openxmlformats.org/spreadsheetml/2006/main" count="19" uniqueCount="19">
  <si>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Tasso annuale tan:</t>
  </si>
  <si>
    <t>Rata mensile da pagare:</t>
  </si>
  <si>
    <t>Importo del mutuo:</t>
  </si>
  <si>
    <t>Durata del mutuo in anni:</t>
  </si>
  <si>
    <t>Numero delle rate in un anno:</t>
  </si>
  <si>
    <t>NB: per simulare il tasso variabile cambia il Tasso annuale tan e vedi che impatto ha sulla rata!</t>
  </si>
  <si>
    <t xml:space="preserve">il numero delle rate annuali. Infine, è inteso, potete variare l'importo e il numero di anni entro i </t>
  </si>
  <si>
    <t>quali pagare il mutuo, dati, questi, che incidono sempre sulla quantificazione della singola rata.</t>
  </si>
  <si>
    <t>Correlate al calcolo rata mutuo a tasso fisso e variabile con excel:</t>
  </si>
  <si>
    <t xml:space="preserve">Inoltre, da mensile potete trasformare il mutuo in semestrale, bimestrale etc.: basta variare </t>
  </si>
  <si>
    <t>Calcolo delle rate totali:</t>
  </si>
  <si>
    <t>calcolo preammortamento tecnico o finanziario di un mutuo</t>
  </si>
  <si>
    <t>Utility correlate mutuo:</t>
  </si>
  <si>
    <t>Calcolo del Mutuo in Base al Reddito con Mutuo Massimo Erogabile</t>
  </si>
  <si>
    <t>Calcolo Taeg o Isc Mutuo &amp; Finanziamenti + Download File Excel</t>
  </si>
  <si>
    <t>Preammortamento &amp; Rinvio Pagamento Prima Rata? + info su:</t>
  </si>
  <si>
    <t>Mutuo con Rinvio Pagamento Prima Rata Fino a Dopo 12 Mesi</t>
  </si>
  <si>
    <t>Mutui Fino A 40 Anni: Conviene? + Banche che Lo Fanno Al 2024</t>
  </si>
  <si>
    <t>Calcolo rata del mutuo con excel a tasso fisso o simulazione del tasso variabile by Utifin.com - Edizione 2024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</si>
</sst>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&quot;L.&quot;\ #,##0_);\(&quot;L.&quot;\ #,##0\)"/>
    <numFmt numFmtId="172" formatCode="&quot;L.&quot;\ #,##0.00_);\(&quot;L.&quot;\ #,##0.00\)"/>
    <numFmt numFmtId="173" formatCode="mmm\-yy_)"/>
    <numFmt numFmtId="174" formatCode="dd\-mmm\-yy_)"/>
    <numFmt numFmtId="175" formatCode="#,##0_);\(#,##0\)"/>
    <numFmt numFmtId="176" formatCode="d\ mmm\ yy"/>
    <numFmt numFmtId="177" formatCode="mmm\ yy"/>
    <numFmt numFmtId="178" formatCode="0.0%"/>
    <numFmt numFmtId="179" formatCode="d\ mmm\ yyyy"/>
    <numFmt numFmtId="180" formatCode="[$€-2]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63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u val="single"/>
      <sz val="14.1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 Black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u val="single"/>
      <sz val="14.1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u val="single"/>
      <sz val="12"/>
      <color theme="10"/>
      <name val="Arial"/>
      <family val="2"/>
    </font>
    <font>
      <sz val="10"/>
      <color rgb="FF0000FF"/>
      <name val="Arial Black"/>
      <family val="2"/>
    </font>
    <font>
      <b/>
      <sz val="10"/>
      <color rgb="FF0000FF"/>
      <name val="Arial"/>
      <family val="2"/>
    </font>
    <font>
      <b/>
      <sz val="10"/>
      <color rgb="FF0033CC"/>
      <name val="Arial"/>
      <family val="2"/>
    </font>
    <font>
      <b/>
      <u val="single"/>
      <sz val="10"/>
      <color theme="10"/>
      <name val="Arial"/>
      <family val="2"/>
    </font>
    <font>
      <u val="single"/>
      <sz val="12"/>
      <color theme="10"/>
      <name val="Arial"/>
      <family val="2"/>
    </font>
    <font>
      <b/>
      <sz val="12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17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49" applyProtection="1">
      <alignment/>
      <protection/>
    </xf>
    <xf numFmtId="0" fontId="2" fillId="0" borderId="0" xfId="49" applyFill="1" applyProtection="1">
      <alignment/>
      <protection/>
    </xf>
    <xf numFmtId="170" fontId="2" fillId="0" borderId="0" xfId="48" applyFont="1" applyFill="1" applyProtection="1">
      <alignment/>
      <protection/>
    </xf>
    <xf numFmtId="177" fontId="2" fillId="0" borderId="0" xfId="48" applyNumberFormat="1" applyFont="1" applyFill="1" applyProtection="1">
      <alignment/>
      <protection/>
    </xf>
    <xf numFmtId="170" fontId="3" fillId="0" borderId="0" xfId="48" applyFont="1" applyFill="1" applyProtection="1">
      <alignment/>
      <protection/>
    </xf>
    <xf numFmtId="170" fontId="55" fillId="33" borderId="0" xfId="0" applyNumberFormat="1" applyFont="1" applyFill="1" applyAlignment="1" applyProtection="1">
      <alignment vertical="center"/>
      <protection/>
    </xf>
    <xf numFmtId="170" fontId="6" fillId="33" borderId="0" xfId="0" applyNumberFormat="1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6" fillId="0" borderId="0" xfId="36" applyFont="1" applyFill="1" applyAlignment="1" applyProtection="1">
      <alignment vertical="top"/>
      <protection/>
    </xf>
    <xf numFmtId="170" fontId="56" fillId="0" borderId="0" xfId="36" applyNumberFormat="1" applyFont="1" applyFill="1" applyAlignment="1" applyProtection="1">
      <alignment vertical="top"/>
      <protection/>
    </xf>
    <xf numFmtId="0" fontId="56" fillId="0" borderId="0" xfId="36" applyFont="1" applyAlignment="1" applyProtection="1">
      <alignment/>
      <protection/>
    </xf>
    <xf numFmtId="0" fontId="57" fillId="0" borderId="0" xfId="49" applyFont="1" applyFill="1" applyAlignment="1" applyProtection="1">
      <alignment horizontal="center"/>
      <protection/>
    </xf>
    <xf numFmtId="170" fontId="58" fillId="0" borderId="10" xfId="48" applyNumberFormat="1" applyFont="1" applyFill="1" applyBorder="1" applyAlignment="1" applyProtection="1">
      <alignment horizontal="left"/>
      <protection/>
    </xf>
    <xf numFmtId="0" fontId="58" fillId="0" borderId="11" xfId="49" applyFont="1" applyFill="1" applyBorder="1" applyAlignment="1" applyProtection="1">
      <alignment horizontal="left"/>
      <protection/>
    </xf>
    <xf numFmtId="170" fontId="58" fillId="0" borderId="12" xfId="48" applyNumberFormat="1" applyFont="1" applyFill="1" applyBorder="1" applyAlignment="1" applyProtection="1">
      <alignment horizontal="left"/>
      <protection/>
    </xf>
    <xf numFmtId="177" fontId="58" fillId="0" borderId="10" xfId="48" applyNumberFormat="1" applyFont="1" applyFill="1" applyBorder="1" applyAlignment="1" applyProtection="1">
      <alignment horizontal="left"/>
      <protection/>
    </xf>
    <xf numFmtId="0" fontId="58" fillId="0" borderId="10" xfId="49" applyFont="1" applyFill="1" applyBorder="1" applyAlignment="1" applyProtection="1">
      <alignment horizontal="left"/>
      <protection/>
    </xf>
    <xf numFmtId="170" fontId="58" fillId="0" borderId="10" xfId="48" applyFont="1" applyFill="1" applyBorder="1" applyAlignment="1" applyProtection="1">
      <alignment horizontal="left"/>
      <protection/>
    </xf>
    <xf numFmtId="170" fontId="4" fillId="0" borderId="13" xfId="48" applyFont="1" applyFill="1" applyBorder="1" applyAlignment="1" applyProtection="1">
      <alignment vertical="center"/>
      <protection/>
    </xf>
    <xf numFmtId="170" fontId="5" fillId="0" borderId="0" xfId="48" applyNumberFormat="1" applyFont="1" applyFill="1" applyBorder="1" applyAlignment="1" applyProtection="1">
      <alignment horizontal="right" vertical="center"/>
      <protection/>
    </xf>
    <xf numFmtId="170" fontId="4" fillId="0" borderId="14" xfId="48" applyFont="1" applyFill="1" applyBorder="1" applyAlignment="1" applyProtection="1">
      <alignment vertical="center"/>
      <protection/>
    </xf>
    <xf numFmtId="170" fontId="5" fillId="0" borderId="15" xfId="48" applyNumberFormat="1" applyFont="1" applyFill="1" applyBorder="1" applyAlignment="1" applyProtection="1">
      <alignment horizontal="right" vertical="center"/>
      <protection/>
    </xf>
    <xf numFmtId="0" fontId="2" fillId="0" borderId="0" xfId="49" applyFill="1" applyAlignment="1" applyProtection="1">
      <alignment vertical="center"/>
      <protection/>
    </xf>
    <xf numFmtId="170" fontId="4" fillId="0" borderId="16" xfId="48" applyFont="1" applyFill="1" applyBorder="1" applyAlignment="1" applyProtection="1">
      <alignment vertical="center"/>
      <protection/>
    </xf>
    <xf numFmtId="0" fontId="2" fillId="0" borderId="17" xfId="49" applyFill="1" applyBorder="1" applyAlignment="1" applyProtection="1">
      <alignment vertical="center"/>
      <protection/>
    </xf>
    <xf numFmtId="0" fontId="2" fillId="0" borderId="18" xfId="49" applyFill="1" applyBorder="1" applyAlignment="1" applyProtection="1">
      <alignment vertical="center"/>
      <protection/>
    </xf>
    <xf numFmtId="170" fontId="2" fillId="0" borderId="17" xfId="48" applyFont="1" applyFill="1" applyBorder="1" applyAlignment="1" applyProtection="1">
      <alignment vertical="center"/>
      <protection/>
    </xf>
    <xf numFmtId="3" fontId="59" fillId="0" borderId="19" xfId="48" applyNumberFormat="1" applyFont="1" applyFill="1" applyBorder="1" applyAlignment="1" applyProtection="1">
      <alignment horizontal="center" vertical="center"/>
      <protection locked="0"/>
    </xf>
    <xf numFmtId="170" fontId="59" fillId="0" borderId="18" xfId="48" applyNumberFormat="1" applyFont="1" applyFill="1" applyBorder="1" applyAlignment="1" applyProtection="1">
      <alignment horizontal="center" vertical="center"/>
      <protection locked="0"/>
    </xf>
    <xf numFmtId="10" fontId="59" fillId="0" borderId="20" xfId="48" applyNumberFormat="1" applyFont="1" applyFill="1" applyBorder="1" applyAlignment="1" applyProtection="1">
      <alignment horizontal="center" vertical="center"/>
      <protection locked="0"/>
    </xf>
    <xf numFmtId="170" fontId="59" fillId="0" borderId="19" xfId="48" applyNumberFormat="1" applyFont="1" applyFill="1" applyBorder="1" applyAlignment="1" applyProtection="1">
      <alignment horizontal="center" vertical="center"/>
      <protection locked="0"/>
    </xf>
    <xf numFmtId="170" fontId="59" fillId="0" borderId="20" xfId="48" applyNumberFormat="1" applyFont="1" applyFill="1" applyBorder="1" applyAlignment="1" applyProtection="1">
      <alignment horizontal="center" vertical="center"/>
      <protection/>
    </xf>
    <xf numFmtId="0" fontId="57" fillId="0" borderId="0" xfId="49" applyFont="1" applyFill="1" applyBorder="1" applyAlignment="1" applyProtection="1">
      <alignment horizontal="center"/>
      <protection/>
    </xf>
    <xf numFmtId="170" fontId="58" fillId="0" borderId="0" xfId="48" applyNumberFormat="1" applyFont="1" applyFill="1" applyBorder="1" applyAlignment="1" applyProtection="1">
      <alignment horizontal="left"/>
      <protection/>
    </xf>
    <xf numFmtId="177" fontId="58" fillId="0" borderId="0" xfId="48" applyNumberFormat="1" applyFont="1" applyFill="1" applyBorder="1" applyAlignment="1" applyProtection="1">
      <alignment horizontal="left"/>
      <protection/>
    </xf>
    <xf numFmtId="0" fontId="58" fillId="0" borderId="0" xfId="49" applyFont="1" applyFill="1" applyBorder="1" applyAlignment="1" applyProtection="1">
      <alignment horizontal="left"/>
      <protection/>
    </xf>
    <xf numFmtId="170" fontId="58" fillId="0" borderId="0" xfId="48" applyFont="1" applyFill="1" applyBorder="1" applyAlignment="1" applyProtection="1">
      <alignment horizontal="left"/>
      <protection/>
    </xf>
    <xf numFmtId="170" fontId="58" fillId="0" borderId="0" xfId="48" applyFont="1" applyFill="1" applyProtection="1">
      <alignment/>
      <protection/>
    </xf>
    <xf numFmtId="0" fontId="56" fillId="0" borderId="0" xfId="36" applyFont="1" applyFill="1" applyAlignment="1" applyProtection="1">
      <alignment vertical="center"/>
      <protection/>
    </xf>
    <xf numFmtId="170" fontId="56" fillId="0" borderId="0" xfId="36" applyNumberFormat="1" applyFont="1" applyFill="1" applyAlignment="1" applyProtection="1">
      <alignment/>
      <protection/>
    </xf>
    <xf numFmtId="0" fontId="56" fillId="0" borderId="0" xfId="36" applyFont="1" applyFill="1" applyAlignment="1" applyProtection="1">
      <alignment/>
      <protection/>
    </xf>
    <xf numFmtId="170" fontId="60" fillId="0" borderId="0" xfId="36" applyNumberFormat="1" applyFont="1" applyFill="1" applyAlignment="1" applyProtection="1">
      <alignment vertical="center"/>
      <protection/>
    </xf>
    <xf numFmtId="177" fontId="60" fillId="0" borderId="0" xfId="36" applyNumberFormat="1" applyFont="1" applyFill="1" applyAlignment="1" applyProtection="1">
      <alignment vertical="center"/>
      <protection/>
    </xf>
    <xf numFmtId="170" fontId="2" fillId="0" borderId="0" xfId="48" applyFont="1" applyFill="1" applyAlignment="1" applyProtection="1">
      <alignment vertical="center"/>
      <protection/>
    </xf>
    <xf numFmtId="0" fontId="2" fillId="0" borderId="0" xfId="49" applyAlignment="1" applyProtection="1">
      <alignment vertical="center"/>
      <protection/>
    </xf>
    <xf numFmtId="170" fontId="3" fillId="0" borderId="0" xfId="48" applyFont="1" applyFill="1" applyAlignment="1" applyProtection="1">
      <alignment vertical="center"/>
      <protection/>
    </xf>
    <xf numFmtId="177" fontId="2" fillId="0" borderId="0" xfId="48" applyNumberFormat="1" applyFont="1" applyFill="1" applyAlignment="1" applyProtection="1">
      <alignment vertical="center"/>
      <protection/>
    </xf>
    <xf numFmtId="177" fontId="3" fillId="0" borderId="0" xfId="48" applyNumberFormat="1" applyFont="1" applyFill="1" applyAlignment="1" applyProtection="1">
      <alignment horizontal="center" vertical="center"/>
      <protection/>
    </xf>
    <xf numFmtId="170" fontId="61" fillId="0" borderId="0" xfId="36" applyNumberFormat="1" applyFont="1" applyFill="1" applyAlignment="1" applyProtection="1">
      <alignment vertical="center"/>
      <protection/>
    </xf>
    <xf numFmtId="0" fontId="2" fillId="0" borderId="0" xfId="49" applyFill="1" applyAlignment="1" applyProtection="1">
      <alignment horizontal="right" vertical="center"/>
      <protection/>
    </xf>
    <xf numFmtId="170" fontId="8" fillId="0" borderId="15" xfId="48" applyNumberFormat="1" applyFont="1" applyFill="1" applyBorder="1" applyAlignment="1" applyProtection="1">
      <alignment horizontal="right" vertical="center"/>
      <protection/>
    </xf>
    <xf numFmtId="170" fontId="8" fillId="0" borderId="0" xfId="48" applyNumberFormat="1" applyFont="1" applyFill="1" applyBorder="1" applyAlignment="1" applyProtection="1">
      <alignment horizontal="right" vertical="center"/>
      <protection/>
    </xf>
    <xf numFmtId="170" fontId="8" fillId="0" borderId="17" xfId="48" applyNumberFormat="1" applyFont="1" applyFill="1" applyBorder="1" applyAlignment="1" applyProtection="1">
      <alignment horizontal="right" vertical="center"/>
      <protection/>
    </xf>
    <xf numFmtId="170" fontId="3" fillId="0" borderId="15" xfId="48" applyNumberFormat="1" applyFont="1" applyFill="1" applyBorder="1" applyAlignment="1" applyProtection="1">
      <alignment horizontal="center" vertical="center"/>
      <protection/>
    </xf>
    <xf numFmtId="170" fontId="3" fillId="0" borderId="19" xfId="48" applyNumberFormat="1" applyFont="1" applyFill="1" applyBorder="1" applyAlignment="1" applyProtection="1">
      <alignment horizontal="center" vertical="center"/>
      <protection/>
    </xf>
    <xf numFmtId="180" fontId="62" fillId="0" borderId="0" xfId="48" applyNumberFormat="1" applyFont="1" applyFill="1" applyBorder="1" applyAlignment="1" applyProtection="1">
      <alignment horizontal="center" vertical="center"/>
      <protection/>
    </xf>
    <xf numFmtId="180" fontId="62" fillId="0" borderId="2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UTUO" xfId="48"/>
    <cellStyle name="Normale_Valutazione mutuo-presti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www.utifin.com/calcola-rata-mutuo-tasso-variabile-fisso.htm" TargetMode="External" /><Relationship Id="rId3" Type="http://schemas.openxmlformats.org/officeDocument/2006/relationships/hyperlink" Target="https://www.utifin.com/calcola-rata-mutuo-tasso-variabile-fiss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3</xdr:col>
      <xdr:colOff>952500</xdr:colOff>
      <xdr:row>3</xdr:row>
      <xdr:rowOff>161925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fin.it/calcolo-isc-taeg-e-rata-mutuo-excel-xls.htm?ref:ammortamentomutuoxls" TargetMode="External" /><Relationship Id="rId2" Type="http://schemas.openxmlformats.org/officeDocument/2006/relationships/hyperlink" Target="https://www.mediaprestiti.it/mutuo-casa-con-durata-fino-a-40-anni.htm" TargetMode="External" /><Relationship Id="rId3" Type="http://schemas.openxmlformats.org/officeDocument/2006/relationships/hyperlink" Target="https://www.mediaprestiti.it/mutuo-casa-con-durata-fino-a-40-anni.htm" TargetMode="External" /><Relationship Id="rId4" Type="http://schemas.openxmlformats.org/officeDocument/2006/relationships/hyperlink" Target="https://www.utifin.com/calcolo-rata-di-preammortamento-tecnico-finanziario.htm" TargetMode="External" /><Relationship Id="rId5" Type="http://schemas.openxmlformats.org/officeDocument/2006/relationships/hyperlink" Target="https://www.prefin.it/calcolo-mutuo-in-base-al-reddito.htm" TargetMode="External" /><Relationship Id="rId6" Type="http://schemas.openxmlformats.org/officeDocument/2006/relationships/hyperlink" Target="http://www.utifin.com/prestiti/simulazione-prestiti-finanziamenti.htm" TargetMode="External" /><Relationship Id="rId7" Type="http://schemas.openxmlformats.org/officeDocument/2006/relationships/hyperlink" Target="https://www.utifin.com/prestiti/finanziamento-prima-rata-fino-a-dopo-12-mesi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J19"/>
  <sheetViews>
    <sheetView showGridLines="0" tabSelected="1" zoomScale="120" zoomScaleNormal="120" zoomScalePageLayoutView="0" workbookViewId="0" topLeftCell="A1">
      <pane xSplit="9" ySplit="5" topLeftCell="K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K30" sqref="K30"/>
    </sheetView>
  </sheetViews>
  <sheetFormatPr defaultColWidth="7.21484375" defaultRowHeight="15"/>
  <cols>
    <col min="1" max="1" width="0.9921875" style="1" customWidth="1"/>
    <col min="2" max="2" width="6.4453125" style="3" customWidth="1"/>
    <col min="3" max="3" width="10.4453125" style="4" customWidth="1"/>
    <col min="4" max="4" width="11.3359375" style="3" customWidth="1"/>
    <col min="5" max="5" width="9.4453125" style="3" customWidth="1"/>
    <col min="6" max="6" width="9.6640625" style="3" customWidth="1"/>
    <col min="7" max="7" width="11.5546875" style="3" customWidth="1"/>
    <col min="8" max="8" width="11.3359375" style="3" customWidth="1"/>
    <col min="9" max="9" width="17.4453125" style="2" customWidth="1"/>
    <col min="10" max="16384" width="7.21484375" style="1" customWidth="1"/>
  </cols>
  <sheetData>
    <row r="1" spans="5:9" ht="19.5" customHeight="1">
      <c r="E1" s="6" t="s">
        <v>8</v>
      </c>
      <c r="F1" s="7"/>
      <c r="G1" s="7"/>
      <c r="H1" s="7"/>
      <c r="I1" s="8"/>
    </row>
    <row r="2" spans="3:9" ht="18" customHeight="1">
      <c r="C2"/>
      <c r="E2" s="39" t="s">
        <v>17</v>
      </c>
      <c r="F2" s="40"/>
      <c r="G2" s="40"/>
      <c r="H2" s="40"/>
      <c r="I2" s="41"/>
    </row>
    <row r="3" spans="5:10" ht="17.25" customHeight="1">
      <c r="E3" s="9" t="s">
        <v>14</v>
      </c>
      <c r="F3" s="10"/>
      <c r="G3" s="10"/>
      <c r="H3" s="10"/>
      <c r="I3" s="9"/>
      <c r="J3" s="11"/>
    </row>
    <row r="4" spans="5:10" ht="15.75" customHeight="1">
      <c r="E4" s="9" t="s">
        <v>13</v>
      </c>
      <c r="F4" s="10"/>
      <c r="G4" s="10"/>
      <c r="H4" s="10"/>
      <c r="I4" s="9"/>
      <c r="J4" s="11"/>
    </row>
    <row r="5" spans="5:10" ht="6.75" customHeight="1" thickBot="1">
      <c r="E5" s="9"/>
      <c r="F5" s="10"/>
      <c r="G5" s="10"/>
      <c r="H5" s="10"/>
      <c r="I5" s="9"/>
      <c r="J5" s="11"/>
    </row>
    <row r="6" spans="2:9" s="12" customFormat="1" ht="17.25" customHeight="1" thickBot="1">
      <c r="B6" s="15" t="s">
        <v>18</v>
      </c>
      <c r="C6" s="16"/>
      <c r="D6" s="13"/>
      <c r="E6" s="17"/>
      <c r="F6" s="18"/>
      <c r="G6" s="18"/>
      <c r="H6" s="18"/>
      <c r="I6" s="14"/>
    </row>
    <row r="7" spans="2:9" s="33" customFormat="1" ht="12" customHeight="1" thickBot="1">
      <c r="B7" s="34"/>
      <c r="C7" s="35"/>
      <c r="D7" s="34"/>
      <c r="E7" s="36"/>
      <c r="F7" s="37"/>
      <c r="G7" s="37"/>
      <c r="H7" s="37"/>
      <c r="I7" s="36"/>
    </row>
    <row r="8" spans="2:9" s="23" customFormat="1" ht="19.5" customHeight="1">
      <c r="B8" s="21"/>
      <c r="C8" s="51" t="s">
        <v>2</v>
      </c>
      <c r="D8" s="28">
        <v>165000</v>
      </c>
      <c r="E8" s="21"/>
      <c r="F8" s="22" t="s">
        <v>4</v>
      </c>
      <c r="G8" s="31">
        <v>12</v>
      </c>
      <c r="H8" s="54" t="s">
        <v>1</v>
      </c>
      <c r="I8" s="55"/>
    </row>
    <row r="9" spans="2:9" s="23" customFormat="1" ht="19.5" customHeight="1">
      <c r="B9" s="24"/>
      <c r="C9" s="52" t="s">
        <v>0</v>
      </c>
      <c r="D9" s="30">
        <v>0.0364</v>
      </c>
      <c r="E9" s="24"/>
      <c r="F9" s="20" t="s">
        <v>10</v>
      </c>
      <c r="G9" s="32">
        <f>D10*G8</f>
        <v>300</v>
      </c>
      <c r="H9" s="56">
        <f>PMT(D9/G8,G9,-D8)</f>
        <v>838.4694622893401</v>
      </c>
      <c r="I9" s="57"/>
    </row>
    <row r="10" spans="2:9" s="23" customFormat="1" ht="19.5" customHeight="1" thickBot="1">
      <c r="B10" s="19"/>
      <c r="C10" s="53" t="s">
        <v>3</v>
      </c>
      <c r="D10" s="29">
        <v>25</v>
      </c>
      <c r="E10" s="19"/>
      <c r="F10" s="25"/>
      <c r="G10" s="26"/>
      <c r="H10" s="27"/>
      <c r="I10" s="26"/>
    </row>
    <row r="11" ht="5.25" customHeight="1"/>
    <row r="12" ht="15" customHeight="1">
      <c r="B12" s="38" t="s">
        <v>5</v>
      </c>
    </row>
    <row r="13" ht="12.75">
      <c r="B13" s="5" t="s">
        <v>9</v>
      </c>
    </row>
    <row r="14" ht="12.75">
      <c r="B14" s="5" t="s">
        <v>6</v>
      </c>
    </row>
    <row r="15" ht="12.75">
      <c r="B15" s="5" t="s">
        <v>7</v>
      </c>
    </row>
    <row r="16" ht="9" customHeight="1"/>
    <row r="17" spans="2:9" s="45" customFormat="1" ht="15">
      <c r="B17" s="46" t="s">
        <v>12</v>
      </c>
      <c r="C17" s="48"/>
      <c r="D17" s="49" t="s">
        <v>11</v>
      </c>
      <c r="E17" s="49"/>
      <c r="F17" s="49"/>
      <c r="G17" s="49"/>
      <c r="H17" s="49"/>
      <c r="I17" s="50"/>
    </row>
    <row r="18" spans="2:9" s="45" customFormat="1" ht="15.75" customHeight="1">
      <c r="B18" s="46" t="s">
        <v>15</v>
      </c>
      <c r="C18" s="47"/>
      <c r="D18" s="44"/>
      <c r="E18" s="44"/>
      <c r="F18" s="44"/>
      <c r="G18" s="44"/>
      <c r="H18" s="44"/>
      <c r="I18" s="23"/>
    </row>
    <row r="19" spans="2:9" s="45" customFormat="1" ht="15" customHeight="1">
      <c r="B19" s="42" t="s">
        <v>16</v>
      </c>
      <c r="C19" s="43"/>
      <c r="D19" s="42"/>
      <c r="E19" s="42"/>
      <c r="F19" s="42"/>
      <c r="G19" s="44"/>
      <c r="H19" s="44"/>
      <c r="I19" s="23"/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8:I8"/>
    <mergeCell ref="H9:I9"/>
  </mergeCells>
  <hyperlinks>
    <hyperlink ref="E3" r:id="rId1" display="Calcolo Taeg o Isc Mutuo + Foglio Calcolo Mutuo Excel Xls"/>
    <hyperlink ref="E2:I2" r:id="rId2" tooltip="Mutui Casa Fino A 40 Anni: Conviene? + Banche che Lo Fanno Al 2024" display="Mutui Fino A 40 Anni: Conviene? + Banche che Lo Fanno Al 2024"/>
    <hyperlink ref="E2" r:id="rId3" tooltip="Mutui Casa Fino A 40 Anni: Conviene? + Banche che Lo Fanno Al 2020" display="Mutui Fino A 40 Anni: Conviene? + Banche che Lo Fanno Al 2020"/>
    <hyperlink ref="D17:H17" r:id="rId4" tooltip="calcolo preammortamento tecnico o finanziario di un mutuo" display="calcolo preammortamento tecnico o finanziario di un mutuo"/>
    <hyperlink ref="E4:I4" r:id="rId5" tooltip="Calcolo del Mutuo in Base al Reddito con Mutuo Massimo Erogabile" display="Calcolo del Mutuo in Base al Reddito con Mutuo Massimo Erogabile"/>
    <hyperlink ref="E3:I3" r:id="rId6" tooltip="Calcolo Taeg o Isc Mutuo &amp; Finanziamenti + Download File Excel" display="Calcolo Taeg o Isc Mutuo &amp; Finanziamenti + Download File Excel"/>
    <hyperlink ref="B19:F19" r:id="rId7" tooltip="Mutuo con Rinvio Pagamento Prima Rata Fino a Dopo 12 Mesi" display="Mutuo con Rinvio Pagamento Prima Rata Fino a Dopo 12 Mesi"/>
  </hyperlinks>
  <printOptions/>
  <pageMargins left="0.75" right="0.75" top="1" bottom="1" header="0.5" footer="0.5"/>
  <pageSetup horizontalDpi="360" verticalDpi="360" orientation="portrait" paperSize="9" r:id="rId9"/>
  <headerFooter alignWithMargins="0">
    <oddHeader>&amp;C&amp;A</oddHeader>
    <oddFooter>&amp;CPagina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Utifin.com</Manager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mutuo con excel tasso variabile e fisso 2024</dc:title>
  <dc:subject>Calcola rata mutuo con excel tasso variabile e fisso</dc:subject>
  <dc:creator>www.utifin.com</dc:creator>
  <cp:keywords>Calcolo rata mutuo con excel tasso variabile e fisso</cp:keywords>
  <dc:description>Calcolo rata mutuo con excel xls costante a tasso variabile e fisso versione 2024 by Utifin.com</dc:description>
  <cp:lastModifiedBy>Rodolfo</cp:lastModifiedBy>
  <dcterms:created xsi:type="dcterms:W3CDTF">2001-05-13T14:17:19Z</dcterms:created>
  <dcterms:modified xsi:type="dcterms:W3CDTF">2024-01-12T11:50:28Z</dcterms:modified>
  <cp:category>calcolatrice; 2024; calcolo rata; mutuo; utifin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rata mutuo excel xls">
    <vt:lpwstr>calcolo rata mutuo excel xls</vt:lpwstr>
  </property>
</Properties>
</file>